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  <sheet name="Feuille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<sst xmlns="http://schemas.openxmlformats.org/spreadsheetml/2006/main" count="66" uniqueCount="54">
  <si>
    <t xml:space="preserve">PLAN DE FINANCEMENT PRÉVISIONNEL – détaillé</t>
  </si>
  <si>
    <t xml:space="preserve">OPÉRATION :</t>
  </si>
  <si>
    <t xml:space="preserve">DÉPENSES</t>
  </si>
  <si>
    <t xml:space="preserve">RESSOURCES</t>
  </si>
  <si>
    <t xml:space="preserve">LIBELLE</t>
  </si>
  <si>
    <t xml:space="preserve">MONTANT</t>
  </si>
  <si>
    <t xml:space="preserve">Montant</t>
  </si>
  <si>
    <t xml:space="preserve">Base DOTATION</t>
  </si>
  <si>
    <t xml:space="preserve">HT</t>
  </si>
  <si>
    <t xml:space="preserve">%</t>
  </si>
  <si>
    <t xml:space="preserve">TTC   </t>
  </si>
  <si>
    <t xml:space="preserve">DÉPENSES ÉLIGIBLES</t>
  </si>
  <si>
    <t xml:space="preserve">AIDES PUBLIQUES</t>
  </si>
  <si>
    <r>
      <rPr>
        <b val="true"/>
        <sz val="10"/>
        <rFont val="Arial"/>
        <family val="2"/>
      </rPr>
      <t xml:space="preserve">Acquisitions</t>
    </r>
    <r>
      <rPr>
        <sz val="10"/>
        <rFont val="Arial"/>
        <family val="2"/>
      </rPr>
      <t xml:space="preserve"> (foncières, immobilières)</t>
    </r>
  </si>
  <si>
    <t xml:space="preserve">DOTATION DEMANDÉE</t>
  </si>
  <si>
    <t xml:space="preserve">ratio DOTATION</t>
  </si>
  <si>
    <t xml:space="preserve">DETR</t>
  </si>
  <si>
    <r>
      <rPr>
        <sz val="10"/>
        <rFont val="Arial"/>
        <family val="2"/>
      </rPr>
      <t xml:space="preserve">Dépenses éligibles :</t>
    </r>
    <r>
      <rPr>
        <sz val="10"/>
        <color rgb="FF0000FF"/>
        <rFont val="Arial"/>
        <family val="2"/>
      </rPr>
      <t xml:space="preserve"> </t>
    </r>
    <r>
      <rPr>
        <b val="true"/>
        <sz val="10"/>
        <color rgb="FF0000FF"/>
        <rFont val="Arial"/>
        <family val="2"/>
      </rPr>
      <t xml:space="preserve">*</t>
    </r>
  </si>
  <si>
    <r>
      <rPr>
        <b val="true"/>
        <sz val="10"/>
        <rFont val="Arial"/>
        <family val="2"/>
      </rPr>
      <t xml:space="preserve">Travaux </t>
    </r>
    <r>
      <rPr>
        <sz val="10"/>
        <rFont val="Arial"/>
        <family val="2"/>
      </rPr>
      <t xml:space="preserve">(à détailler par lot)</t>
    </r>
  </si>
  <si>
    <t xml:space="preserve">DSIL « Grandes priorités »</t>
  </si>
  <si>
    <t xml:space="preserve">DSIL «Contrat de ruralité »</t>
  </si>
  <si>
    <t xml:space="preserve">AAC « Dynamisme bourgs / villes »</t>
  </si>
  <si>
    <t xml:space="preserve">FNADT</t>
  </si>
  <si>
    <r>
      <rPr>
        <b val="true"/>
        <sz val="10"/>
        <rFont val="Arial"/>
        <family val="2"/>
      </rPr>
      <t xml:space="preserve">Matériel et équipements </t>
    </r>
    <r>
      <rPr>
        <sz val="10"/>
        <rFont val="Arial"/>
        <family val="2"/>
      </rPr>
      <t xml:space="preserve">(à préciser)</t>
    </r>
  </si>
  <si>
    <t xml:space="preserve">SOUS TOTAL subventions Etat</t>
  </si>
  <si>
    <t xml:space="preserve">Autres financements publics (hors Etat)</t>
  </si>
  <si>
    <t xml:space="preserve">REGION</t>
  </si>
  <si>
    <t xml:space="preserve">DEPARTEMENT</t>
  </si>
  <si>
    <t xml:space="preserve">FEADER – Leader – UE</t>
  </si>
  <si>
    <r>
      <rPr>
        <b val="true"/>
        <sz val="10"/>
        <rFont val="Arial"/>
        <family val="2"/>
      </rPr>
      <t xml:space="preserve">Autres</t>
    </r>
    <r>
      <rPr>
        <sz val="10"/>
        <rFont val="Arial"/>
        <family val="2"/>
      </rPr>
      <t xml:space="preserve"> (à préciser)</t>
    </r>
  </si>
  <si>
    <r>
      <rPr>
        <b val="true"/>
        <sz val="10"/>
        <rFont val="Arial"/>
        <family val="2"/>
      </rPr>
      <t xml:space="preserve">TOTAL SUBVENTIONS</t>
    </r>
    <r>
      <rPr>
        <b val="true"/>
        <sz val="10"/>
        <color rgb="FF00AE00"/>
        <rFont val="Arial"/>
        <family val="2"/>
      </rPr>
      <t xml:space="preserve">**</t>
    </r>
  </si>
  <si>
    <r>
      <rPr>
        <b val="true"/>
        <sz val="10"/>
        <rFont val="Arial"/>
        <family val="2"/>
      </rPr>
      <t xml:space="preserve">LOYERS </t>
    </r>
    <r>
      <rPr>
        <b val="true"/>
        <sz val="10"/>
        <color rgb="FFFF00FF"/>
        <rFont val="Arial"/>
        <family val="2"/>
      </rPr>
      <t xml:space="preserve">**</t>
    </r>
  </si>
  <si>
    <t xml:space="preserve">objet location</t>
  </si>
  <si>
    <t xml:space="preserve">loyer mensuel</t>
  </si>
  <si>
    <t xml:space="preserve">amortissement</t>
  </si>
  <si>
    <t xml:space="preserve">Base éligible DOTATION</t>
  </si>
  <si>
    <t xml:space="preserve">DÉPENSES INÉLIGIBLES</t>
  </si>
  <si>
    <t xml:space="preserve">TOTAL LOYERS annuels</t>
  </si>
  <si>
    <t xml:space="preserve">recette</t>
  </si>
  <si>
    <t xml:space="preserve">Prestations intellectuelles</t>
  </si>
  <si>
    <t xml:space="preserve">TOTAL RECETTES</t>
  </si>
  <si>
    <t xml:space="preserve">(à préciser)</t>
  </si>
  <si>
    <t xml:space="preserve">AUTOFINANCEMENT</t>
  </si>
  <si>
    <t xml:space="preserve">sur DOTATION</t>
  </si>
  <si>
    <t xml:space="preserve">Fonds propres :</t>
  </si>
  <si>
    <t xml:space="preserve">Emprunts :</t>
  </si>
  <si>
    <t xml:space="preserve">Crédit bail :</t>
  </si>
  <si>
    <t xml:space="preserve">Dépenses inéligibles</t>
  </si>
  <si>
    <r>
      <rPr>
        <b val="true"/>
        <sz val="10"/>
        <rFont val="Arial"/>
        <family val="2"/>
      </rPr>
      <t xml:space="preserve">AUTOFINANCEMENT</t>
    </r>
    <r>
      <rPr>
        <b val="true"/>
        <sz val="10"/>
        <color rgb="FFFF0000"/>
        <rFont val="Arial"/>
        <family val="2"/>
      </rPr>
      <t xml:space="preserve">**</t>
    </r>
  </si>
  <si>
    <t xml:space="preserve">TOTAL</t>
  </si>
  <si>
    <r>
      <rPr>
        <b val="true"/>
        <i val="true"/>
        <sz val="10"/>
        <color rgb="FF0000FF"/>
        <rFont val="Arial"/>
        <family val="2"/>
      </rPr>
      <t xml:space="preserve">*</t>
    </r>
    <r>
      <rPr>
        <i val="true"/>
        <sz val="10"/>
        <rFont val="Arial"/>
        <family val="2"/>
      </rPr>
      <t xml:space="preserve"> Dépenses éligibles propres aux subventions à compléter impérativement</t>
    </r>
  </si>
  <si>
    <r>
      <rPr>
        <b val="true"/>
        <i val="true"/>
        <sz val="10"/>
        <color rgb="FF00AE00"/>
        <rFont val="Arial"/>
        <family val="2"/>
      </rPr>
      <t xml:space="preserve">**</t>
    </r>
    <r>
      <rPr>
        <i val="true"/>
        <sz val="10"/>
        <rFont val="Arial"/>
        <family val="2"/>
      </rPr>
      <t xml:space="preserve">Fournir impérativement les courriers pour les subventions (demandes avec base éligible et montant ou attribution de la subvention)</t>
    </r>
  </si>
  <si>
    <r>
      <rPr>
        <b val="true"/>
        <i val="true"/>
        <sz val="10"/>
        <color rgb="FFFF0000"/>
        <rFont val="Arial"/>
        <family val="2"/>
      </rPr>
      <t xml:space="preserve">**</t>
    </r>
    <r>
      <rPr>
        <i val="true"/>
        <sz val="10"/>
        <rFont val="Arial"/>
        <family val="2"/>
      </rPr>
      <t xml:space="preserve">L’autofinancement doit impérativement respecter les 20 % minimum</t>
    </r>
  </si>
  <si>
    <r>
      <rPr>
        <b val="true"/>
        <sz val="10"/>
        <color rgb="FFCC00CC"/>
        <rFont val="Arial"/>
        <family val="2"/>
      </rPr>
      <t xml:space="preserve">**</t>
    </r>
    <r>
      <rPr>
        <sz val="10"/>
        <rFont val="Arial"/>
        <family val="2"/>
      </rPr>
      <t xml:space="preserve">Loyers : selon amortissement (soit de l’emprunt, soit du bien – plafond 5 ans)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</si>
</sst>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0.00%"/>
    <numFmt numFmtId="167" formatCode="#,##0.00"/>
    <numFmt numFmtId="168" formatCode="0.00\ %"/>
  </numFmts>
  <fonts count="2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sz val="10"/>
      <name val="Mangal"/>
      <family val="2"/>
    </font>
    <font>
      <sz val="10"/>
      <color rgb="FFFF0000"/>
      <name val="Mangal"/>
      <family val="2"/>
    </font>
    <font>
      <b val="true"/>
      <sz val="12"/>
      <color rgb="FF000000"/>
      <name val="Arial"/>
      <family val="2"/>
    </font>
    <font>
      <b val="true"/>
      <sz val="10"/>
      <color rgb="FF0000FF"/>
      <name val="Arial"/>
      <family val="2"/>
    </font>
    <font>
      <b val="true"/>
      <sz val="10"/>
      <name val="Arial"/>
      <family val="2"/>
    </font>
    <font>
      <b val="true"/>
      <i val="true"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Webdings"/>
      <family val="0"/>
      <charset val="2"/>
    </font>
    <font>
      <sz val="8"/>
      <name val="Arial"/>
      <family val="2"/>
    </font>
    <font>
      <i val="true"/>
      <sz val="10"/>
      <name val="Arial"/>
      <family val="2"/>
    </font>
    <font>
      <b val="true"/>
      <sz val="10"/>
      <color rgb="FF00AE00"/>
      <name val="Arial"/>
      <family val="2"/>
    </font>
    <font>
      <b val="true"/>
      <sz val="10"/>
      <color rgb="FFFF00FF"/>
      <name val="Arial"/>
      <family val="2"/>
    </font>
    <font>
      <b val="true"/>
      <sz val="9"/>
      <name val="Arial"/>
      <family val="2"/>
    </font>
    <font>
      <b val="true"/>
      <sz val="10"/>
      <color rgb="FF6666FF"/>
      <name val="Arial"/>
      <family val="2"/>
    </font>
    <font>
      <b val="true"/>
      <i val="true"/>
      <sz val="10"/>
      <name val="Arial"/>
      <family val="2"/>
    </font>
    <font>
      <b val="true"/>
      <sz val="10"/>
      <color rgb="FFFF0000"/>
      <name val="Arial"/>
      <family val="2"/>
    </font>
    <font>
      <b val="true"/>
      <i val="true"/>
      <sz val="10"/>
      <color rgb="FF00AE00"/>
      <name val="Arial"/>
      <family val="2"/>
    </font>
    <font>
      <b val="true"/>
      <i val="true"/>
      <sz val="10"/>
      <color rgb="FFFF0000"/>
      <name val="Arial"/>
      <family val="2"/>
    </font>
    <font>
      <b val="true"/>
      <sz val="10"/>
      <color rgb="FFCC00CC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CFE7F5"/>
        <bgColor rgb="FFE6E6FF"/>
      </patternFill>
    </fill>
    <fill>
      <patternFill patternType="solid">
        <fgColor rgb="FFE6E6E6"/>
        <bgColor rgb="FFEEEEEE"/>
      </patternFill>
    </fill>
    <fill>
      <patternFill patternType="solid">
        <fgColor rgb="FF4C4C4C"/>
        <bgColor rgb="FF333300"/>
      </patternFill>
    </fill>
    <fill>
      <patternFill patternType="solid">
        <fgColor rgb="FFAECF00"/>
        <bgColor rgb="FFFFCC00"/>
      </patternFill>
    </fill>
    <fill>
      <patternFill patternType="solid">
        <fgColor rgb="FFE6E6FF"/>
        <bgColor rgb="FFE6E6E6"/>
      </patternFill>
    </fill>
    <fill>
      <patternFill patternType="solid">
        <fgColor rgb="FFDDDDDD"/>
        <bgColor rgb="FFE6E6E6"/>
      </patternFill>
    </fill>
    <fill>
      <patternFill patternType="solid">
        <fgColor rgb="FFEEEEEE"/>
        <bgColor rgb="FFE6E6E6"/>
      </patternFill>
    </fill>
    <fill>
      <patternFill patternType="solid">
        <fgColor rgb="FFCCCCFF"/>
        <bgColor rgb="FFDDDDDD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false" applyProtection="false"/>
  </cellStyleXfs>
  <cellXfs count="1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4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5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1" fillId="0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8" fillId="6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1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1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4" fillId="7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4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7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9" fillId="7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7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8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0" fillId="0" borderId="8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1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9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1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8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9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1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1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8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9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0" fillId="4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7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1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9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4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4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ésultat" xfId="20" builtinId="53" customBuiltin="true"/>
    <cellStyle name="Résultat2" xfId="21" builtinId="53" customBuiltin="true"/>
    <cellStyle name="En-tête" xfId="22" builtinId="53" customBuiltin="true"/>
    <cellStyle name="Titre1" xfId="23" builtinId="53" customBuiltin="true"/>
    <cellStyle name="rouge" xfId="24" builtinId="53" customBuiltin="true"/>
  </cellStyles>
  <dxfs count="1">
    <dxf>
      <font>
        <name val="Mangal"/>
        <family val="2"/>
        <color rgb="FFFF0000"/>
      </font>
    </dxf>
  </dxf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CC00CC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E6E6E6"/>
      <rgbColor rgb="FFFFFF99"/>
      <rgbColor rgb="FF99CCFF"/>
      <rgbColor rgb="FFFF99CC"/>
      <rgbColor rgb="FFCC99FF"/>
      <rgbColor rgb="FFFFCC99"/>
      <rgbColor rgb="FF6666FF"/>
      <rgbColor rgb="FF33CCCC"/>
      <rgbColor rgb="FFAEC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73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D13" activeCellId="0" sqref="D13"/>
    </sheetView>
  </sheetViews>
  <sheetFormatPr defaultRowHeight="12.8" zeroHeight="false" outlineLevelRow="0" outlineLevelCol="0"/>
  <cols>
    <col collapsed="false" customWidth="true" hidden="false" outlineLevel="0" max="1" min="1" style="0" width="29.9"/>
    <col collapsed="false" customWidth="true" hidden="false" outlineLevel="0" max="2" min="2" style="0" width="10.58"/>
    <col collapsed="false" customWidth="true" hidden="false" outlineLevel="0" max="3" min="3" style="0" width="3.52"/>
    <col collapsed="false" customWidth="true" hidden="false" outlineLevel="0" max="4" min="4" style="0" width="21.29"/>
    <col collapsed="false" customWidth="true" hidden="false" outlineLevel="0" max="5" min="5" style="0" width="16.92"/>
    <col collapsed="false" customWidth="true" hidden="false" outlineLevel="0" max="6" min="6" style="0" width="14.53"/>
    <col collapsed="false" customWidth="true" hidden="false" outlineLevel="0" max="7" min="7" style="0" width="14.95"/>
    <col collapsed="false" customWidth="true" hidden="false" outlineLevel="0" max="8" min="8" style="0" width="8.6"/>
    <col collapsed="false" customWidth="true" hidden="false" outlineLevel="0" max="9" min="9" style="0" width="1.83"/>
    <col collapsed="false" customWidth="false" hidden="false" outlineLevel="0" max="1025" min="10" style="0" width="11.52"/>
  </cols>
  <sheetData>
    <row r="1" s="2" customFormat="true" ht="12.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s="2" customFormat="true" ht="12.8" hidden="false" customHeight="true" outlineLevel="0" collapsed="false">
      <c r="A2" s="3"/>
      <c r="B2" s="3"/>
      <c r="C2" s="3"/>
      <c r="D2" s="3"/>
      <c r="E2" s="3"/>
      <c r="F2" s="3"/>
      <c r="G2" s="3"/>
      <c r="H2" s="3"/>
    </row>
    <row r="3" s="2" customFormat="true" ht="27.5" hidden="false" customHeight="true" outlineLevel="0" collapsed="false">
      <c r="A3" s="3" t="s">
        <v>1</v>
      </c>
      <c r="B3" s="4"/>
      <c r="C3" s="4"/>
      <c r="D3" s="4"/>
      <c r="E3" s="4"/>
      <c r="F3" s="4"/>
      <c r="G3" s="4"/>
      <c r="H3" s="4"/>
    </row>
    <row r="4" s="2" customFormat="true" ht="12.8" hidden="false" customHeight="false" outlineLevel="0" collapsed="false">
      <c r="A4" s="5"/>
    </row>
    <row r="5" s="2" customFormat="true" ht="12.8" hidden="false" customHeight="false" outlineLevel="0" collapsed="false">
      <c r="A5" s="6" t="s">
        <v>2</v>
      </c>
      <c r="B5" s="6"/>
      <c r="C5" s="6"/>
      <c r="D5" s="7" t="s">
        <v>3</v>
      </c>
      <c r="E5" s="7"/>
      <c r="F5" s="7"/>
      <c r="G5" s="7"/>
      <c r="H5" s="7"/>
    </row>
    <row r="6" s="2" customFormat="true" ht="12.8" hidden="false" customHeight="false" outlineLevel="0" collapsed="false">
      <c r="A6" s="7" t="s">
        <v>4</v>
      </c>
      <c r="B6" s="7" t="s">
        <v>5</v>
      </c>
      <c r="C6" s="7"/>
      <c r="D6" s="7" t="s">
        <v>4</v>
      </c>
      <c r="E6" s="7"/>
      <c r="F6" s="7" t="s">
        <v>6</v>
      </c>
      <c r="G6" s="8" t="s">
        <v>7</v>
      </c>
      <c r="H6" s="8"/>
    </row>
    <row r="7" s="2" customFormat="true" ht="17.9" hidden="false" customHeight="true" outlineLevel="0" collapsed="false">
      <c r="A7" s="7"/>
      <c r="B7" s="9" t="s">
        <v>8</v>
      </c>
      <c r="C7" s="10"/>
      <c r="D7" s="7"/>
      <c r="E7" s="7"/>
      <c r="F7" s="7"/>
      <c r="G7" s="11" t="s">
        <v>6</v>
      </c>
      <c r="H7" s="11" t="s">
        <v>9</v>
      </c>
    </row>
    <row r="8" s="2" customFormat="true" ht="17.9" hidden="false" customHeight="true" outlineLevel="0" collapsed="false">
      <c r="A8" s="7"/>
      <c r="B8" s="12" t="s">
        <v>10</v>
      </c>
      <c r="C8" s="10"/>
      <c r="D8" s="7"/>
      <c r="E8" s="7"/>
      <c r="F8" s="7"/>
      <c r="G8" s="11"/>
      <c r="H8" s="11"/>
    </row>
    <row r="9" s="2" customFormat="true" ht="12.8" hidden="false" customHeight="false" outlineLevel="0" collapsed="false">
      <c r="A9" s="13" t="s">
        <v>11</v>
      </c>
      <c r="B9" s="13"/>
      <c r="C9" s="13"/>
      <c r="D9" s="14" t="s">
        <v>12</v>
      </c>
      <c r="E9" s="14"/>
      <c r="F9" s="14"/>
      <c r="G9" s="14"/>
      <c r="H9" s="14"/>
    </row>
    <row r="10" s="2" customFormat="true" ht="12.8" hidden="false" customHeight="false" outlineLevel="0" collapsed="false">
      <c r="A10" s="13"/>
      <c r="B10" s="13"/>
      <c r="C10" s="13"/>
      <c r="D10" s="14"/>
      <c r="E10" s="14"/>
      <c r="F10" s="14"/>
      <c r="G10" s="14"/>
      <c r="H10" s="14"/>
    </row>
    <row r="11" s="2" customFormat="true" ht="23.85" hidden="false" customHeight="false" outlineLevel="0" collapsed="false">
      <c r="A11" s="15" t="s">
        <v>13</v>
      </c>
      <c r="B11" s="16"/>
      <c r="C11" s="16"/>
      <c r="D11" s="17" t="s">
        <v>14</v>
      </c>
      <c r="E11" s="18" t="n">
        <v>8</v>
      </c>
      <c r="F11" s="19" t="n">
        <v>0</v>
      </c>
      <c r="G11" s="20" t="n">
        <f aca="false">F11</f>
        <v>0</v>
      </c>
      <c r="H11" s="21" t="e">
        <f aca="false">+G11/$B$54</f>
        <v>#DIV/0!</v>
      </c>
    </row>
    <row r="12" s="2" customFormat="true" ht="12.8" hidden="false" customHeight="false" outlineLevel="0" collapsed="false">
      <c r="A12" s="22"/>
      <c r="B12" s="23" t="n">
        <v>0</v>
      </c>
      <c r="C12" s="23"/>
      <c r="D12" s="5"/>
      <c r="F12" s="24"/>
      <c r="G12" s="25"/>
      <c r="H12" s="26"/>
    </row>
    <row r="13" s="2" customFormat="true" ht="12.8" hidden="false" customHeight="true" outlineLevel="0" collapsed="false">
      <c r="A13" s="22"/>
      <c r="B13" s="23"/>
      <c r="C13" s="23"/>
      <c r="E13" s="27" t="s">
        <v>15</v>
      </c>
      <c r="F13" s="24"/>
      <c r="G13" s="25"/>
      <c r="H13" s="26"/>
    </row>
    <row r="14" s="2" customFormat="true" ht="12.8" hidden="false" customHeight="false" outlineLevel="0" collapsed="false">
      <c r="A14" s="22"/>
      <c r="B14" s="23"/>
      <c r="C14" s="23"/>
      <c r="D14" s="5" t="s">
        <v>16</v>
      </c>
      <c r="E14" s="27"/>
      <c r="F14" s="24" t="n">
        <v>0</v>
      </c>
      <c r="G14" s="28" t="n">
        <f aca="false">IF(D16&lt;=$B$54,F14,IF(D16&gt;$B$54,F14*E16))</f>
        <v>0</v>
      </c>
      <c r="H14" s="26" t="e">
        <f aca="false">G14/$B$54</f>
        <v>#DIV/0!</v>
      </c>
    </row>
    <row r="15" s="2" customFormat="true" ht="12.8" hidden="false" customHeight="false" outlineLevel="0" collapsed="false">
      <c r="A15" s="22"/>
      <c r="B15" s="23"/>
      <c r="C15" s="23"/>
      <c r="D15" s="29" t="s">
        <v>17</v>
      </c>
      <c r="E15" s="30"/>
      <c r="F15" s="24"/>
      <c r="G15" s="25"/>
      <c r="H15" s="26"/>
    </row>
    <row r="16" s="2" customFormat="true" ht="12.8" hidden="false" customHeight="false" outlineLevel="0" collapsed="false">
      <c r="A16" s="31" t="s">
        <v>18</v>
      </c>
      <c r="B16" s="23"/>
      <c r="C16" s="23"/>
      <c r="D16" s="32" t="n">
        <v>0</v>
      </c>
      <c r="E16" s="33" t="n">
        <f aca="false">IF(D16&lt;=0,0,($B$54/D16))</f>
        <v>0</v>
      </c>
      <c r="F16" s="24"/>
      <c r="G16" s="25"/>
      <c r="H16" s="26"/>
    </row>
    <row r="17" s="2" customFormat="true" ht="12.8" hidden="false" customHeight="false" outlineLevel="0" collapsed="false">
      <c r="A17" s="34"/>
      <c r="B17" s="23" t="n">
        <v>0</v>
      </c>
      <c r="C17" s="23"/>
      <c r="E17" s="35"/>
      <c r="F17" s="36"/>
      <c r="G17" s="37"/>
      <c r="H17" s="38"/>
    </row>
    <row r="18" s="2" customFormat="true" ht="12.8" hidden="false" customHeight="false" outlineLevel="0" collapsed="false">
      <c r="A18" s="22"/>
      <c r="B18" s="23" t="n">
        <v>0</v>
      </c>
      <c r="C18" s="23"/>
      <c r="D18" s="5" t="s">
        <v>19</v>
      </c>
      <c r="E18" s="39"/>
      <c r="F18" s="24" t="n">
        <v>0</v>
      </c>
      <c r="G18" s="28" t="n">
        <f aca="false">IF(D20&lt;=$B$54,F18,IF(D20&gt;$B$54,F18*E20))</f>
        <v>0</v>
      </c>
      <c r="H18" s="26" t="e">
        <f aca="false">G18/$B$54</f>
        <v>#DIV/0!</v>
      </c>
    </row>
    <row r="19" s="2" customFormat="true" ht="12.8" hidden="false" customHeight="false" outlineLevel="0" collapsed="false">
      <c r="A19" s="22"/>
      <c r="B19" s="23" t="n">
        <v>0</v>
      </c>
      <c r="C19" s="23"/>
      <c r="D19" s="29" t="s">
        <v>17</v>
      </c>
      <c r="E19" s="30"/>
      <c r="F19" s="24"/>
      <c r="G19" s="28"/>
      <c r="H19" s="26"/>
    </row>
    <row r="20" s="2" customFormat="true" ht="12.8" hidden="false" customHeight="false" outlineLevel="0" collapsed="false">
      <c r="A20" s="22"/>
      <c r="B20" s="23" t="n">
        <v>0</v>
      </c>
      <c r="C20" s="23"/>
      <c r="D20" s="32" t="n">
        <v>0</v>
      </c>
      <c r="E20" s="33" t="n">
        <f aca="false">IF(D20&lt;=0,0,($B$54/D20))</f>
        <v>0</v>
      </c>
      <c r="F20" s="24"/>
      <c r="G20" s="28"/>
      <c r="H20" s="26"/>
    </row>
    <row r="21" s="2" customFormat="true" ht="12.8" hidden="false" customHeight="false" outlineLevel="0" collapsed="false">
      <c r="A21" s="22"/>
      <c r="B21" s="23" t="n">
        <v>0</v>
      </c>
      <c r="C21" s="23"/>
      <c r="E21" s="40"/>
      <c r="F21" s="24"/>
      <c r="G21" s="28"/>
      <c r="H21" s="26"/>
    </row>
    <row r="22" s="2" customFormat="true" ht="12.8" hidden="false" customHeight="false" outlineLevel="0" collapsed="false">
      <c r="A22" s="22"/>
      <c r="B22" s="23" t="n">
        <v>0</v>
      </c>
      <c r="C22" s="23"/>
      <c r="D22" s="5" t="s">
        <v>20</v>
      </c>
      <c r="E22" s="39"/>
      <c r="F22" s="24"/>
      <c r="G22" s="28" t="n">
        <f aca="false">IF(D24&lt;=$B$54,F22,IF(D24&gt;$B$54,F22*E24))</f>
        <v>0</v>
      </c>
      <c r="H22" s="26" t="e">
        <f aca="false">G22/$B$54</f>
        <v>#DIV/0!</v>
      </c>
    </row>
    <row r="23" s="2" customFormat="true" ht="12.8" hidden="false" customHeight="false" outlineLevel="0" collapsed="false">
      <c r="A23" s="41"/>
      <c r="B23" s="23" t="n">
        <v>0</v>
      </c>
      <c r="C23" s="23"/>
      <c r="D23" s="29" t="s">
        <v>17</v>
      </c>
      <c r="E23" s="30"/>
      <c r="F23" s="24"/>
      <c r="G23" s="28"/>
      <c r="H23" s="26"/>
    </row>
    <row r="24" s="2" customFormat="true" ht="12.8" hidden="false" customHeight="false" outlineLevel="0" collapsed="false">
      <c r="A24" s="41"/>
      <c r="B24" s="23"/>
      <c r="C24" s="23"/>
      <c r="D24" s="32" t="n">
        <v>0</v>
      </c>
      <c r="E24" s="33" t="n">
        <f aca="false">IF(D24&lt;=0,0,($B$54/D24))</f>
        <v>0</v>
      </c>
      <c r="F24" s="24"/>
      <c r="G24" s="28"/>
      <c r="H24" s="26"/>
    </row>
    <row r="25" s="2" customFormat="true" ht="12.8" hidden="false" customHeight="false" outlineLevel="0" collapsed="false">
      <c r="A25" s="34"/>
      <c r="B25" s="23"/>
      <c r="C25" s="23"/>
      <c r="E25" s="40"/>
      <c r="F25" s="24"/>
      <c r="G25" s="28"/>
      <c r="H25" s="26"/>
    </row>
    <row r="26" s="2" customFormat="true" ht="12.8" hidden="false" customHeight="false" outlineLevel="0" collapsed="false">
      <c r="A26" s="22"/>
      <c r="B26" s="23"/>
      <c r="C26" s="23"/>
      <c r="D26" s="5" t="s">
        <v>21</v>
      </c>
      <c r="E26" s="39"/>
      <c r="F26" s="24" t="n">
        <v>0</v>
      </c>
      <c r="G26" s="28" t="n">
        <f aca="false">IF(D28&lt;=$B$54,F26,IF(D28&gt;$B$54,F26*E28))</f>
        <v>0</v>
      </c>
      <c r="H26" s="26" t="e">
        <f aca="false">G26/$B$54</f>
        <v>#DIV/0!</v>
      </c>
    </row>
    <row r="27" s="2" customFormat="true" ht="12.8" hidden="false" customHeight="false" outlineLevel="0" collapsed="false">
      <c r="A27" s="22"/>
      <c r="B27" s="23"/>
      <c r="C27" s="23"/>
      <c r="D27" s="29" t="s">
        <v>17</v>
      </c>
      <c r="E27" s="30"/>
      <c r="F27" s="24"/>
      <c r="G27" s="28"/>
      <c r="H27" s="26"/>
    </row>
    <row r="28" s="2" customFormat="true" ht="12.8" hidden="false" customHeight="false" outlineLevel="0" collapsed="false">
      <c r="A28" s="22"/>
      <c r="B28" s="23"/>
      <c r="C28" s="23"/>
      <c r="D28" s="32" t="n">
        <v>0</v>
      </c>
      <c r="E28" s="33" t="n">
        <f aca="false">IF(D28&lt;=0,0,($B$54/D28))</f>
        <v>0</v>
      </c>
      <c r="F28" s="24"/>
      <c r="G28" s="28"/>
      <c r="H28" s="26"/>
    </row>
    <row r="29" s="2" customFormat="true" ht="12.8" hidden="false" customHeight="false" outlineLevel="0" collapsed="false">
      <c r="A29" s="22"/>
      <c r="B29" s="23"/>
      <c r="C29" s="23"/>
      <c r="D29" s="42"/>
      <c r="E29" s="43"/>
      <c r="F29" s="24"/>
      <c r="G29" s="28"/>
      <c r="H29" s="26"/>
    </row>
    <row r="30" s="2" customFormat="true" ht="12.8" hidden="false" customHeight="false" outlineLevel="0" collapsed="false">
      <c r="A30" s="22"/>
      <c r="B30" s="23"/>
      <c r="C30" s="23"/>
      <c r="D30" s="5" t="s">
        <v>22</v>
      </c>
      <c r="E30" s="39"/>
      <c r="F30" s="24" t="n">
        <v>0</v>
      </c>
      <c r="G30" s="28" t="n">
        <f aca="false">IF(D32&lt;=$B$54,F30,IF(D32&gt;$B$54,F30*E32))</f>
        <v>0</v>
      </c>
      <c r="H30" s="26" t="e">
        <f aca="false">G30/$B$54</f>
        <v>#DIV/0!</v>
      </c>
    </row>
    <row r="31" s="2" customFormat="true" ht="12.8" hidden="false" customHeight="false" outlineLevel="0" collapsed="false">
      <c r="A31" s="22"/>
      <c r="B31" s="23"/>
      <c r="C31" s="23"/>
      <c r="D31" s="29" t="s">
        <v>17</v>
      </c>
      <c r="E31" s="30"/>
      <c r="F31" s="44"/>
      <c r="G31" s="28"/>
      <c r="H31" s="26"/>
    </row>
    <row r="32" s="2" customFormat="true" ht="24" hidden="false" customHeight="false" outlineLevel="0" collapsed="false">
      <c r="A32" s="45" t="s">
        <v>23</v>
      </c>
      <c r="B32" s="23"/>
      <c r="C32" s="23"/>
      <c r="D32" s="32" t="n">
        <v>0</v>
      </c>
      <c r="E32" s="33" t="n">
        <f aca="false">IF(D32&lt;=0,0,($B$54/D32))</f>
        <v>0</v>
      </c>
      <c r="F32" s="44"/>
      <c r="G32" s="28"/>
      <c r="H32" s="26"/>
    </row>
    <row r="33" s="2" customFormat="true" ht="12.8" hidden="false" customHeight="false" outlineLevel="0" collapsed="false">
      <c r="A33" s="22"/>
      <c r="B33" s="23" t="n">
        <v>0</v>
      </c>
      <c r="C33" s="23"/>
      <c r="D33" s="46" t="s">
        <v>24</v>
      </c>
      <c r="E33" s="47"/>
      <c r="F33" s="48" t="n">
        <f aca="false">SUM(F11:F32)</f>
        <v>0</v>
      </c>
      <c r="G33" s="49" t="n">
        <f aca="false">SUM(G11:G32)</f>
        <v>0</v>
      </c>
      <c r="H33" s="50" t="e">
        <f aca="false">SUM(H11:H32)</f>
        <v>#DIV/0!</v>
      </c>
      <c r="K33" s="51"/>
    </row>
    <row r="34" s="2" customFormat="true" ht="12.8" hidden="false" customHeight="false" outlineLevel="0" collapsed="false">
      <c r="A34" s="22"/>
      <c r="B34" s="23" t="n">
        <v>0</v>
      </c>
      <c r="C34" s="23"/>
      <c r="D34" s="5" t="s">
        <v>25</v>
      </c>
      <c r="E34" s="39"/>
      <c r="F34" s="44"/>
      <c r="G34" s="28"/>
      <c r="H34" s="26"/>
    </row>
    <row r="35" s="2" customFormat="true" ht="12.8" hidden="false" customHeight="false" outlineLevel="0" collapsed="false">
      <c r="A35" s="22"/>
      <c r="B35" s="23"/>
      <c r="C35" s="23"/>
      <c r="D35" s="5"/>
      <c r="E35" s="39"/>
      <c r="F35" s="44"/>
      <c r="G35" s="28"/>
      <c r="H35" s="26"/>
    </row>
    <row r="36" s="2" customFormat="true" ht="12.8" hidden="false" customHeight="false" outlineLevel="0" collapsed="false">
      <c r="A36" s="31"/>
      <c r="B36" s="23"/>
      <c r="C36" s="23"/>
      <c r="D36" s="5" t="s">
        <v>26</v>
      </c>
      <c r="E36" s="39"/>
      <c r="F36" s="24" t="n">
        <v>0</v>
      </c>
      <c r="G36" s="28" t="n">
        <f aca="false">IF(D38&lt;=$B$54,F36,IF(D38&gt;$B$54,F36*E38))</f>
        <v>0</v>
      </c>
      <c r="H36" s="26" t="e">
        <f aca="false">G36/$B$54</f>
        <v>#DIV/0!</v>
      </c>
    </row>
    <row r="37" s="2" customFormat="true" ht="12.8" hidden="false" customHeight="false" outlineLevel="0" collapsed="false">
      <c r="A37" s="0"/>
      <c r="B37" s="23"/>
      <c r="C37" s="23"/>
      <c r="D37" s="29" t="s">
        <v>17</v>
      </c>
      <c r="E37" s="30"/>
      <c r="F37" s="24"/>
      <c r="G37" s="28"/>
      <c r="H37" s="26"/>
    </row>
    <row r="38" s="2" customFormat="true" ht="12.8" hidden="false" customHeight="false" outlineLevel="0" collapsed="false">
      <c r="A38" s="0"/>
      <c r="B38" s="23"/>
      <c r="C38" s="23"/>
      <c r="D38" s="32" t="n">
        <v>0</v>
      </c>
      <c r="E38" s="33" t="n">
        <f aca="false">IF(D38&lt;=0,0,($B$54/D38))</f>
        <v>0</v>
      </c>
      <c r="F38" s="24"/>
      <c r="G38" s="28"/>
      <c r="H38" s="26"/>
    </row>
    <row r="39" s="2" customFormat="true" ht="12.8" hidden="false" customHeight="false" outlineLevel="0" collapsed="false">
      <c r="A39" s="0"/>
      <c r="B39" s="23" t="n">
        <v>0</v>
      </c>
      <c r="C39" s="23"/>
      <c r="D39" s="42"/>
      <c r="E39" s="43"/>
      <c r="F39" s="24"/>
      <c r="G39" s="28"/>
      <c r="H39" s="26"/>
    </row>
    <row r="40" s="2" customFormat="true" ht="12.8" hidden="false" customHeight="false" outlineLevel="0" collapsed="false">
      <c r="A40" s="22"/>
      <c r="B40" s="23" t="n">
        <v>0</v>
      </c>
      <c r="C40" s="23"/>
      <c r="D40" s="5" t="s">
        <v>27</v>
      </c>
      <c r="E40" s="39"/>
      <c r="F40" s="24" t="n">
        <v>0</v>
      </c>
      <c r="G40" s="28" t="n">
        <f aca="false">IF(D42&lt;=$B$54,F40,IF(D42&gt;$B$54,F40*E42))</f>
        <v>0</v>
      </c>
      <c r="H40" s="26" t="e">
        <f aca="false">G40/$B$54</f>
        <v>#DIV/0!</v>
      </c>
    </row>
    <row r="41" s="2" customFormat="true" ht="12.8" hidden="false" customHeight="false" outlineLevel="0" collapsed="false">
      <c r="A41" s="22"/>
      <c r="B41" s="23"/>
      <c r="C41" s="23"/>
      <c r="D41" s="29" t="s">
        <v>17</v>
      </c>
      <c r="E41" s="30"/>
      <c r="F41" s="24"/>
      <c r="G41" s="28"/>
      <c r="H41" s="26"/>
    </row>
    <row r="42" s="2" customFormat="true" ht="12.8" hidden="false" customHeight="false" outlineLevel="0" collapsed="false">
      <c r="A42" s="31"/>
      <c r="B42" s="23"/>
      <c r="C42" s="23"/>
      <c r="D42" s="32" t="n">
        <v>0</v>
      </c>
      <c r="E42" s="33" t="n">
        <f aca="false">IF(D42&lt;=0,0,($B$54/D42))</f>
        <v>0</v>
      </c>
      <c r="F42" s="24"/>
      <c r="G42" s="28"/>
      <c r="H42" s="26"/>
    </row>
    <row r="43" s="2" customFormat="true" ht="12.8" hidden="false" customHeight="false" outlineLevel="0" collapsed="false">
      <c r="A43" s="22"/>
      <c r="B43" s="23"/>
      <c r="C43" s="23"/>
      <c r="D43" s="5"/>
      <c r="E43" s="39"/>
      <c r="F43" s="24"/>
      <c r="G43" s="28"/>
      <c r="H43" s="26"/>
    </row>
    <row r="44" s="2" customFormat="true" ht="12.8" hidden="false" customHeight="false" outlineLevel="0" collapsed="false">
      <c r="A44" s="22"/>
      <c r="B44" s="23"/>
      <c r="C44" s="23"/>
      <c r="D44" s="5" t="s">
        <v>28</v>
      </c>
      <c r="E44" s="52"/>
      <c r="F44" s="24" t="n">
        <v>0</v>
      </c>
      <c r="G44" s="28" t="n">
        <f aca="false">IF(D46&lt;=$B$54,F44,IF(D46&gt;$B$54,F44*E46))</f>
        <v>0</v>
      </c>
      <c r="H44" s="26" t="e">
        <f aca="false">G44/$B$54</f>
        <v>#DIV/0!</v>
      </c>
    </row>
    <row r="45" s="2" customFormat="true" ht="12.8" hidden="false" customHeight="false" outlineLevel="0" collapsed="false">
      <c r="A45" s="22"/>
      <c r="B45" s="23"/>
      <c r="C45" s="23"/>
      <c r="D45" s="29" t="s">
        <v>17</v>
      </c>
      <c r="E45" s="30"/>
      <c r="F45" s="24"/>
      <c r="G45" s="28"/>
      <c r="H45" s="26"/>
    </row>
    <row r="46" s="2" customFormat="true" ht="12.8" hidden="false" customHeight="false" outlineLevel="0" collapsed="false">
      <c r="A46" s="22"/>
      <c r="B46" s="23"/>
      <c r="C46" s="23"/>
      <c r="D46" s="32" t="n">
        <v>0</v>
      </c>
      <c r="E46" s="33" t="n">
        <f aca="false">IF(D46&lt;=0,0,($B$54/D46))</f>
        <v>0</v>
      </c>
      <c r="F46" s="24"/>
      <c r="G46" s="28"/>
      <c r="H46" s="26"/>
    </row>
    <row r="47" s="2" customFormat="true" ht="12.8" hidden="false" customHeight="false" outlineLevel="0" collapsed="false">
      <c r="A47" s="45" t="s">
        <v>29</v>
      </c>
      <c r="B47" s="23"/>
      <c r="C47" s="23"/>
      <c r="E47" s="40"/>
      <c r="F47" s="24"/>
      <c r="G47" s="28"/>
      <c r="H47" s="26"/>
    </row>
    <row r="48" s="2" customFormat="true" ht="12.8" hidden="false" customHeight="false" outlineLevel="0" collapsed="false">
      <c r="A48" s="22"/>
      <c r="B48" s="23" t="n">
        <v>0</v>
      </c>
      <c r="C48" s="23"/>
      <c r="D48" s="53" t="s">
        <v>30</v>
      </c>
      <c r="E48" s="53"/>
      <c r="F48" s="54" t="n">
        <f aca="false">F33+F36+F40+F44</f>
        <v>0</v>
      </c>
      <c r="G48" s="55" t="n">
        <f aca="false">G33+G36+G40+G44</f>
        <v>0</v>
      </c>
      <c r="H48" s="56" t="e">
        <f aca="false">H33+H36+H40+H44</f>
        <v>#DIV/0!</v>
      </c>
    </row>
    <row r="49" s="2" customFormat="true" ht="12.8" hidden="false" customHeight="false" outlineLevel="0" collapsed="false">
      <c r="A49" s="22"/>
      <c r="B49" s="23" t="n">
        <v>0</v>
      </c>
      <c r="C49" s="23"/>
      <c r="D49" s="53"/>
      <c r="E49" s="53"/>
      <c r="F49" s="54"/>
      <c r="G49" s="55"/>
      <c r="H49" s="56"/>
    </row>
    <row r="50" s="2" customFormat="true" ht="12.8" hidden="false" customHeight="false" outlineLevel="0" collapsed="false">
      <c r="A50" s="22"/>
      <c r="B50" s="23"/>
      <c r="C50" s="23"/>
      <c r="D50" s="57" t="s">
        <v>31</v>
      </c>
      <c r="E50" s="57"/>
      <c r="F50" s="57"/>
      <c r="G50" s="57"/>
      <c r="H50" s="57"/>
    </row>
    <row r="51" s="2" customFormat="true" ht="12.8" hidden="false" customHeight="false" outlineLevel="0" collapsed="false">
      <c r="A51" s="22"/>
      <c r="B51" s="23"/>
      <c r="C51" s="23"/>
      <c r="D51" s="57"/>
      <c r="E51" s="57"/>
      <c r="F51" s="57"/>
      <c r="G51" s="57"/>
      <c r="H51" s="57"/>
    </row>
    <row r="52" s="2" customFormat="true" ht="12.8" hidden="false" customHeight="false" outlineLevel="0" collapsed="false">
      <c r="A52" s="22"/>
      <c r="B52" s="23"/>
      <c r="C52" s="23"/>
      <c r="D52" s="58" t="s">
        <v>32</v>
      </c>
      <c r="E52" s="59" t="s">
        <v>33</v>
      </c>
      <c r="F52" s="60" t="s">
        <v>34</v>
      </c>
      <c r="G52" s="60"/>
      <c r="H52" s="61" t="n">
        <v>5</v>
      </c>
    </row>
    <row r="53" s="2" customFormat="true" ht="12.8" hidden="false" customHeight="false" outlineLevel="0" collapsed="false">
      <c r="A53" s="62"/>
      <c r="B53" s="23"/>
      <c r="C53" s="23"/>
      <c r="D53" s="63"/>
      <c r="E53" s="64" t="n">
        <v>0</v>
      </c>
      <c r="F53" s="65" t="n">
        <f aca="false">E53*12</f>
        <v>0</v>
      </c>
      <c r="G53" s="66" t="e">
        <f aca="false">F53*($B$54/$B$68)</f>
        <v>#DIV/0!</v>
      </c>
      <c r="H53" s="67"/>
    </row>
    <row r="54" s="2" customFormat="true" ht="12.8" hidden="false" customHeight="false" outlineLevel="0" collapsed="false">
      <c r="A54" s="11" t="s">
        <v>35</v>
      </c>
      <c r="B54" s="68" t="n">
        <f aca="false">SUM(B11:B53)</f>
        <v>0</v>
      </c>
      <c r="C54" s="68"/>
      <c r="D54" s="63"/>
      <c r="E54" s="69" t="n">
        <v>0</v>
      </c>
      <c r="F54" s="65" t="n">
        <f aca="false">E54*12</f>
        <v>0</v>
      </c>
      <c r="G54" s="66" t="e">
        <f aca="false">F54*($B$54/$B$68)</f>
        <v>#DIV/0!</v>
      </c>
      <c r="H54" s="67"/>
    </row>
    <row r="55" s="2" customFormat="true" ht="12.8" hidden="false" customHeight="false" outlineLevel="0" collapsed="false">
      <c r="A55" s="11"/>
      <c r="B55" s="11"/>
      <c r="C55" s="68"/>
      <c r="D55" s="63"/>
      <c r="E55" s="70" t="n">
        <v>0</v>
      </c>
      <c r="F55" s="65" t="n">
        <f aca="false">E55*12</f>
        <v>0</v>
      </c>
      <c r="G55" s="66" t="e">
        <f aca="false">F55*($B$54/$B$68)</f>
        <v>#DIV/0!</v>
      </c>
      <c r="H55" s="71"/>
    </row>
    <row r="56" s="2" customFormat="true" ht="12.8" hidden="false" customHeight="false" outlineLevel="0" collapsed="false">
      <c r="A56" s="72" t="s">
        <v>36</v>
      </c>
      <c r="B56" s="72"/>
      <c r="C56" s="72"/>
      <c r="D56" s="73" t="s">
        <v>37</v>
      </c>
      <c r="E56" s="74" t="n">
        <f aca="false">SUM(E53:E55)*12</f>
        <v>0</v>
      </c>
      <c r="F56" s="75" t="s">
        <v>38</v>
      </c>
      <c r="G56" s="76" t="s">
        <v>38</v>
      </c>
      <c r="H56" s="56" t="e">
        <f aca="false">G57/$B$54</f>
        <v>#DIV/0!</v>
      </c>
    </row>
    <row r="57" s="2" customFormat="true" ht="12.8" hidden="false" customHeight="false" outlineLevel="0" collapsed="false">
      <c r="A57" s="77"/>
      <c r="B57" s="16"/>
      <c r="C57" s="16"/>
      <c r="D57" s="73"/>
      <c r="E57" s="74"/>
      <c r="F57" s="78" t="n">
        <f aca="false">E56*H52</f>
        <v>0</v>
      </c>
      <c r="G57" s="66" t="e">
        <f aca="false">F57*($B$54/$B$68)</f>
        <v>#DIV/0!</v>
      </c>
      <c r="H57" s="56"/>
      <c r="K57" s="51"/>
    </row>
    <row r="58" s="2" customFormat="true" ht="12.8" hidden="false" customHeight="false" outlineLevel="0" collapsed="false">
      <c r="A58" s="31" t="s">
        <v>39</v>
      </c>
      <c r="B58" s="23" t="n">
        <v>0</v>
      </c>
      <c r="C58" s="23"/>
      <c r="D58" s="79" t="s">
        <v>40</v>
      </c>
      <c r="E58" s="79"/>
      <c r="F58" s="80" t="n">
        <f aca="false">F48+F57</f>
        <v>0</v>
      </c>
      <c r="G58" s="81" t="e">
        <f aca="false">G48+G57</f>
        <v>#DIV/0!</v>
      </c>
      <c r="H58" s="82" t="e">
        <f aca="false">H48+H56</f>
        <v>#DIV/0!</v>
      </c>
      <c r="J58" s="51"/>
    </row>
    <row r="59" s="2" customFormat="true" ht="12.8" hidden="false" customHeight="false" outlineLevel="0" collapsed="false">
      <c r="A59" s="22" t="s">
        <v>41</v>
      </c>
      <c r="B59" s="23" t="n">
        <v>0</v>
      </c>
      <c r="C59" s="23"/>
      <c r="D59" s="79"/>
      <c r="E59" s="79"/>
      <c r="F59" s="80"/>
      <c r="G59" s="81"/>
      <c r="H59" s="82"/>
      <c r="L59" s="51"/>
    </row>
    <row r="60" s="2" customFormat="true" ht="12.8" hidden="false" customHeight="false" outlineLevel="0" collapsed="false">
      <c r="A60" s="22"/>
      <c r="B60" s="23"/>
      <c r="C60" s="23"/>
      <c r="D60" s="83" t="s">
        <v>42</v>
      </c>
      <c r="E60" s="84" t="n">
        <f aca="false">B68-F58</f>
        <v>0</v>
      </c>
      <c r="F60" s="77"/>
      <c r="G60" s="85"/>
      <c r="H60" s="86"/>
      <c r="K60" s="51"/>
    </row>
    <row r="61" s="2" customFormat="true" ht="12.8" hidden="false" customHeight="false" outlineLevel="0" collapsed="false">
      <c r="A61" s="45" t="s">
        <v>29</v>
      </c>
      <c r="B61" s="23" t="n">
        <v>0</v>
      </c>
      <c r="C61" s="23"/>
      <c r="D61" s="83"/>
      <c r="E61" s="84"/>
      <c r="F61" s="87"/>
      <c r="G61" s="87"/>
      <c r="H61" s="88"/>
    </row>
    <row r="62" s="2" customFormat="true" ht="12.8" hidden="false" customHeight="false" outlineLevel="0" collapsed="false">
      <c r="A62" s="87"/>
      <c r="B62" s="23" t="n">
        <v>0</v>
      </c>
      <c r="C62" s="23"/>
      <c r="D62" s="89" t="s">
        <v>43</v>
      </c>
      <c r="E62" s="90" t="e">
        <f aca="false">+E63/E60</f>
        <v>#DIV/0!</v>
      </c>
      <c r="F62" s="87"/>
      <c r="G62" s="31"/>
      <c r="H62" s="91"/>
    </row>
    <row r="63" s="2" customFormat="true" ht="12.8" hidden="false" customHeight="false" outlineLevel="0" collapsed="false">
      <c r="A63" s="87"/>
      <c r="B63" s="23"/>
      <c r="C63" s="23"/>
      <c r="D63" s="92"/>
      <c r="E63" s="93" t="e">
        <f aca="false">B54-G58</f>
        <v>#DIV/0!</v>
      </c>
      <c r="F63" s="87"/>
      <c r="G63" s="31"/>
      <c r="H63" s="91"/>
      <c r="K63" s="94"/>
      <c r="L63" s="51"/>
    </row>
    <row r="64" s="2" customFormat="true" ht="12.8" hidden="false" customHeight="false" outlineLevel="0" collapsed="false">
      <c r="A64" s="87"/>
      <c r="B64" s="23"/>
      <c r="C64" s="23"/>
      <c r="D64" s="92" t="s">
        <v>44</v>
      </c>
      <c r="E64" s="95"/>
      <c r="F64" s="96" t="n">
        <v>0</v>
      </c>
      <c r="G64" s="97" t="e">
        <f aca="false">F64*E62</f>
        <v>#DIV/0!</v>
      </c>
      <c r="H64" s="98" t="e">
        <f aca="false">G64/$B$54</f>
        <v>#DIV/0!</v>
      </c>
    </row>
    <row r="65" s="2" customFormat="true" ht="12.8" hidden="false" customHeight="false" outlineLevel="0" collapsed="false">
      <c r="A65" s="87"/>
      <c r="B65" s="23"/>
      <c r="C65" s="23"/>
      <c r="D65" s="92" t="s">
        <v>45</v>
      </c>
      <c r="E65" s="99"/>
      <c r="F65" s="96" t="n">
        <v>0</v>
      </c>
      <c r="G65" s="97" t="e">
        <f aca="false">F65*E62</f>
        <v>#DIV/0!</v>
      </c>
      <c r="H65" s="98" t="e">
        <f aca="false">G65/$B$54</f>
        <v>#DIV/0!</v>
      </c>
    </row>
    <row r="66" s="2" customFormat="true" ht="12.8" hidden="false" customHeight="false" outlineLevel="0" collapsed="false">
      <c r="A66" s="100"/>
      <c r="B66" s="101"/>
      <c r="C66" s="101"/>
      <c r="D66" s="102" t="s">
        <v>46</v>
      </c>
      <c r="E66" s="99"/>
      <c r="F66" s="103" t="n">
        <v>0</v>
      </c>
      <c r="G66" s="97" t="e">
        <f aca="false">+F66*$E$62</f>
        <v>#DIV/0!</v>
      </c>
      <c r="H66" s="98" t="e">
        <f aca="false">G66/$B$54</f>
        <v>#DIV/0!</v>
      </c>
    </row>
    <row r="67" s="2" customFormat="true" ht="15.65" hidden="false" customHeight="true" outlineLevel="0" collapsed="false">
      <c r="A67" s="104" t="s">
        <v>47</v>
      </c>
      <c r="B67" s="105" t="n">
        <f aca="false">SUM(B57:B66)</f>
        <v>0</v>
      </c>
      <c r="C67" s="105"/>
      <c r="D67" s="53" t="s">
        <v>48</v>
      </c>
      <c r="E67" s="53"/>
      <c r="F67" s="54" t="n">
        <f aca="false">SUM(F60:F66)</f>
        <v>0</v>
      </c>
      <c r="G67" s="55" t="e">
        <f aca="false">SUM(G64:G66)</f>
        <v>#DIV/0!</v>
      </c>
      <c r="H67" s="106" t="e">
        <f aca="false">SUM(H64:H66)</f>
        <v>#DIV/0!</v>
      </c>
      <c r="J67" s="107"/>
    </row>
    <row r="68" s="2" customFormat="true" ht="12.8" hidden="false" customHeight="false" outlineLevel="0" collapsed="false">
      <c r="A68" s="7" t="s">
        <v>49</v>
      </c>
      <c r="B68" s="108" t="n">
        <f aca="false">B54+B67</f>
        <v>0</v>
      </c>
      <c r="C68" s="108"/>
      <c r="D68" s="7" t="s">
        <v>49</v>
      </c>
      <c r="E68" s="7"/>
      <c r="F68" s="109" t="n">
        <f aca="false">F58+F67</f>
        <v>0</v>
      </c>
      <c r="G68" s="110" t="e">
        <f aca="false">G58+G67</f>
        <v>#DIV/0!</v>
      </c>
      <c r="H68" s="111" t="e">
        <f aca="false">H58+H67</f>
        <v>#DIV/0!</v>
      </c>
      <c r="J68" s="51"/>
    </row>
    <row r="69" s="2" customFormat="true" ht="12.8" hidden="false" customHeight="false" outlineLevel="0" collapsed="false">
      <c r="A69" s="7"/>
      <c r="B69" s="108"/>
      <c r="C69" s="108"/>
      <c r="D69" s="7"/>
      <c r="E69" s="7"/>
      <c r="F69" s="109"/>
      <c r="G69" s="110"/>
      <c r="H69" s="111"/>
    </row>
    <row r="70" s="2" customFormat="true" ht="12.8" hidden="false" customHeight="false" outlineLevel="0" collapsed="false">
      <c r="A70" s="112" t="s">
        <v>50</v>
      </c>
      <c r="B70" s="113"/>
      <c r="C70" s="112"/>
      <c r="E70" s="112"/>
    </row>
    <row r="71" s="2" customFormat="true" ht="12.8" hidden="false" customHeight="false" outlineLevel="0" collapsed="false">
      <c r="A71" s="114" t="s">
        <v>51</v>
      </c>
      <c r="B71" s="115"/>
    </row>
    <row r="72" s="2" customFormat="true" ht="12.8" hidden="false" customHeight="false" outlineLevel="0" collapsed="false">
      <c r="A72" s="116" t="s">
        <v>52</v>
      </c>
      <c r="B72" s="115"/>
    </row>
    <row r="73" s="2" customFormat="true" ht="12.8" hidden="false" customHeight="false" outlineLevel="0" collapsed="false">
      <c r="A73" s="117" t="s">
        <v>53</v>
      </c>
      <c r="B73" s="115"/>
    </row>
  </sheetData>
  <sheetProtection sheet="true" objects="true" scenarios="true"/>
  <mergeCells count="93">
    <mergeCell ref="A1:H1"/>
    <mergeCell ref="B3:H3"/>
    <mergeCell ref="A5:C5"/>
    <mergeCell ref="D5:H5"/>
    <mergeCell ref="A6:A8"/>
    <mergeCell ref="B6:C6"/>
    <mergeCell ref="D6:E8"/>
    <mergeCell ref="F6:F8"/>
    <mergeCell ref="G6:H6"/>
    <mergeCell ref="G7:G8"/>
    <mergeCell ref="H7:H8"/>
    <mergeCell ref="A9:C10"/>
    <mergeCell ref="D9:H10"/>
    <mergeCell ref="B11:C11"/>
    <mergeCell ref="B12:C12"/>
    <mergeCell ref="B13:C13"/>
    <mergeCell ref="E13:E1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D48:E49"/>
    <mergeCell ref="F48:F49"/>
    <mergeCell ref="G48:G49"/>
    <mergeCell ref="H48:H49"/>
    <mergeCell ref="B49:C49"/>
    <mergeCell ref="B50:C50"/>
    <mergeCell ref="D50:H51"/>
    <mergeCell ref="B51:C51"/>
    <mergeCell ref="B52:C52"/>
    <mergeCell ref="F52:G52"/>
    <mergeCell ref="B53:C53"/>
    <mergeCell ref="A54:A55"/>
    <mergeCell ref="B54:C55"/>
    <mergeCell ref="A56:C56"/>
    <mergeCell ref="D56:D57"/>
    <mergeCell ref="E56:E57"/>
    <mergeCell ref="H56:H57"/>
    <mergeCell ref="B57:C57"/>
    <mergeCell ref="B58:C58"/>
    <mergeCell ref="D58:E59"/>
    <mergeCell ref="F58:F59"/>
    <mergeCell ref="G58:G59"/>
    <mergeCell ref="H58:H59"/>
    <mergeCell ref="B59:C59"/>
    <mergeCell ref="B60:C60"/>
    <mergeCell ref="D60:D61"/>
    <mergeCell ref="E60:E61"/>
    <mergeCell ref="B61:C61"/>
    <mergeCell ref="B62:C62"/>
    <mergeCell ref="B63:C63"/>
    <mergeCell ref="B64:C64"/>
    <mergeCell ref="B65:C65"/>
    <mergeCell ref="B66:C66"/>
    <mergeCell ref="B67:C67"/>
    <mergeCell ref="D67:E67"/>
    <mergeCell ref="A68:A69"/>
    <mergeCell ref="B68:C69"/>
    <mergeCell ref="D68:E69"/>
    <mergeCell ref="F68:F69"/>
    <mergeCell ref="G68:G69"/>
    <mergeCell ref="H68:H69"/>
  </mergeCells>
  <conditionalFormatting sqref="H67">
    <cfRule type="cellIs" priority="2" operator="lessThan" aboveAverage="0" equalAverage="0" bottom="0" percent="0" rank="0" text="" dxfId="0">
      <formula>0.2</formula>
    </cfRule>
  </conditionalFormatting>
  <printOptions headings="false" gridLines="false" gridLinesSet="true" horizontalCentered="false" verticalCentered="false"/>
  <pageMargins left="0.476388888888889" right="0.236111111111111" top="0.3625" bottom="0.362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476388888888889" right="0.236111111111111" top="0.3625" bottom="0.362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2020-12-10T12:32:57Z</dcterms:created>
  <dc:creator/>
  <dc:description/>
  <dc:language>fr-FR</dc:language>
  <cp:lastModifiedBy/>
  <cp:revision>1</cp:revision>
  <dc:subject/>
  <dc:title/>
</cp:coreProperties>
</file>